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SONIDO\SONIDO TX ESPECIALES IP-33-2025\"/>
    </mc:Choice>
  </mc:AlternateContent>
  <xr:revisionPtr revIDLastSave="0" documentId="13_ncr:1_{900E52E5-89DA-4367-BE03-2E2CB11A9731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SERENATA" sheetId="4" r:id="rId1"/>
  </sheets>
  <definedNames>
    <definedName name="_xlnm.Print_Area" localSheetId="0">SERENATA!$A$1:$D$88</definedName>
  </definedNames>
  <calcPr calcId="191029"/>
</workbook>
</file>

<file path=xl/calcChain.xml><?xml version="1.0" encoding="utf-8"?>
<calcChain xmlns="http://schemas.openxmlformats.org/spreadsheetml/2006/main">
  <c r="D75" i="4" l="1"/>
  <c r="D76" i="4" l="1"/>
  <c r="D77" i="4" s="1"/>
</calcChain>
</file>

<file path=xl/sharedStrings.xml><?xml version="1.0" encoding="utf-8"?>
<sst xmlns="http://schemas.openxmlformats.org/spreadsheetml/2006/main" count="88" uniqueCount="87">
  <si>
    <t>TELEANTIOQUIA</t>
  </si>
  <si>
    <t>Página 1 de 1</t>
  </si>
  <si>
    <t>ITEM</t>
  </si>
  <si>
    <t>IVA</t>
  </si>
  <si>
    <t>SUBTOTAL</t>
  </si>
  <si>
    <t>Empresa que cotiza:</t>
  </si>
  <si>
    <t>Formato diligenciado por:</t>
  </si>
  <si>
    <t>Cargo en la empresa:</t>
  </si>
  <si>
    <t>Correo electrónico:</t>
  </si>
  <si>
    <t>VALOR DE LA COTIZACIÓN</t>
  </si>
  <si>
    <t>N°</t>
  </si>
  <si>
    <t>DESCRIPCIÓN MARCA REFERENCIA</t>
  </si>
  <si>
    <t>VALOR UNITARIO</t>
  </si>
  <si>
    <t>TOTAL</t>
  </si>
  <si>
    <t>Micrófono profesional inalámbrico UHF de diadema</t>
  </si>
  <si>
    <t>Micrófono profesional inalámbrico UHF de mano</t>
  </si>
  <si>
    <t>Micrófono profesional alámbrico</t>
  </si>
  <si>
    <t>Tarima 6x6 metros aforada y telón negro</t>
  </si>
  <si>
    <t>Andamio de 1.20 X 1.20 de más de 1 mt de altura</t>
  </si>
  <si>
    <t>Andamio de 1.50 X 1.50 de más de 1 mt de altura</t>
  </si>
  <si>
    <t>Andamio multidireccional de 4 mts de altura</t>
  </si>
  <si>
    <t>Máquina de humo</t>
  </si>
  <si>
    <t>Video Beam de 8.000 lummens</t>
  </si>
  <si>
    <t>Pantalla en lona de 7x4.80</t>
  </si>
  <si>
    <t>Valla de cerramiento (unidad)</t>
  </si>
  <si>
    <t>Techo para tarima de 9x6 metros (no carpa - incluir tanques de agua)</t>
  </si>
  <si>
    <t>Techo para tarima de 12x6 metros (no carpa - incluir tanques de agua)</t>
  </si>
  <si>
    <t>Sillas Plásticas  (unidad)</t>
  </si>
  <si>
    <t>Teléfono:</t>
  </si>
  <si>
    <t>Ciudad:</t>
  </si>
  <si>
    <t>Firma:</t>
  </si>
  <si>
    <t>Pantalla LED 6 metros cuadrados, 16/9, pitch  10</t>
  </si>
  <si>
    <t xml:space="preserve">Luminaria tipo Seguidor  </t>
  </si>
  <si>
    <t>Máquina de Ventury (confeti y serpentinas)</t>
  </si>
  <si>
    <t>Pantalla LED 6 metros cuadrados, 16/9, pitch  4</t>
  </si>
  <si>
    <t>Carpas 4x4 color negra</t>
  </si>
  <si>
    <t>Carpa 12x6 color blanca</t>
  </si>
  <si>
    <t>Talento Operador logístico</t>
  </si>
  <si>
    <t>Carpas 6x6 color negra</t>
  </si>
  <si>
    <t>Techo para Tarima de 6x6 metros (con carpa blanca - incluir tanques de agua)</t>
  </si>
  <si>
    <t>Techo para tarima de 9x6 metros (con carpa blanca - incluir tanques de agua)</t>
  </si>
  <si>
    <t>Techo para tarima de 12x12 metros (con carpa blanca - incluir tanques de agua)</t>
  </si>
  <si>
    <t>Carpas 4x4 color blanca</t>
  </si>
  <si>
    <t>Carpas 6x6 color blanca</t>
  </si>
  <si>
    <t>Carpa 12x6 color negra</t>
  </si>
  <si>
    <t>Tarima 9x6 metros aforada y telón negro</t>
  </si>
  <si>
    <t>Tarima 12x9 metros aforada y telón negro</t>
  </si>
  <si>
    <t>Techo 12x12 metros (incluir carpa blanca y tanques de agua)</t>
  </si>
  <si>
    <t>Monitor de video pantalla plana 42”, con base</t>
  </si>
  <si>
    <t>Monitor de video pantalla plana 58”, con base</t>
  </si>
  <si>
    <t>Arco para soporte Pantalla LED de 12 metros cuadrados, 16/9</t>
  </si>
  <si>
    <t>Pantalla LED de 15 metros cuadrados, Relación de aspecto 16/9, con mínimo pitch 4 mm</t>
  </si>
  <si>
    <t>Lonas de cerramientos para carpa 4x4</t>
  </si>
  <si>
    <t>Lonas de cerramientos para carpa 6x6</t>
  </si>
  <si>
    <t xml:space="preserve">Amplificador de bajo </t>
  </si>
  <si>
    <t>Amplificador de piano o teclado</t>
  </si>
  <si>
    <t xml:space="preserve">Amplificador de guitarra </t>
  </si>
  <si>
    <t>Toldo con faldón y techo de 1.45x0.80 cm</t>
  </si>
  <si>
    <t>Mesa plástica blanca de 1.20 x 80 (unidad)</t>
  </si>
  <si>
    <t>Incluir siempre el líquido.</t>
  </si>
  <si>
    <t>Incluir siempre Sopa, líquido y energético</t>
  </si>
  <si>
    <t xml:space="preserve">Desayuno: Considerar: Lácteos, fruta entera o en zumo, pan o cereales, una grasa, derivados cárnicos. </t>
  </si>
  <si>
    <r>
      <t xml:space="preserve">Arco para soporte Pantalla LED de 6 X 4 </t>
    </r>
    <r>
      <rPr>
        <sz val="10"/>
        <color theme="1"/>
        <rFont val="Calibri"/>
        <family val="2"/>
      </rPr>
      <t>(a título informativo que opciones de pantalla y soporte superiores a estas medidas puede ofrecer el proveedor)</t>
    </r>
  </si>
  <si>
    <r>
      <t xml:space="preserve">Pantalla LED de 24 metros cuadrados, 16/9, pitch  6 </t>
    </r>
    <r>
      <rPr>
        <sz val="10"/>
        <color theme="1"/>
        <rFont val="Calibri"/>
        <family val="2"/>
      </rPr>
      <t>(a título informativo que opciones de pantalla y soporte superiores a estas medidas puede ofrecer el proveedor)</t>
    </r>
  </si>
  <si>
    <r>
      <t xml:space="preserve">Video Beam </t>
    </r>
    <r>
      <rPr>
        <sz val="10"/>
        <color theme="1"/>
        <rFont val="Calibri"/>
        <family val="2"/>
      </rPr>
      <t>(proyector de video full hd o 4k, para interiores y/o exteriores, mínimo de 3.600 lúmenes) o a título informativo los que puede suministrar</t>
    </r>
  </si>
  <si>
    <r>
      <t xml:space="preserve">Almuerzo: </t>
    </r>
    <r>
      <rPr>
        <sz val="10"/>
        <color theme="1"/>
        <rFont val="Calibri"/>
        <family val="2"/>
      </rPr>
      <t>Considerar: Fibras (verduras-frutas), proteínas (huevos, quesos, carnes), carbohidratos (harinas, pastas, papa, pan, entre otros.)</t>
    </r>
  </si>
  <si>
    <r>
      <t xml:space="preserve">Cena: </t>
    </r>
    <r>
      <rPr>
        <sz val="10"/>
        <color theme="1"/>
        <rFont val="Calibri"/>
        <family val="2"/>
      </rPr>
      <t>Considerar: Fibras (verduras-frutas), proteínas (huevos, quesos, carnes), carbohidratos (harinas, pastas, papa, pan, entre otros.)</t>
    </r>
  </si>
  <si>
    <r>
      <t xml:space="preserve">Refrigerio tipo A: </t>
    </r>
    <r>
      <rPr>
        <sz val="10"/>
        <color theme="1"/>
        <rFont val="Calibri"/>
        <family val="2"/>
      </rPr>
      <t>(Incluye un sólido y un líquido)</t>
    </r>
  </si>
  <si>
    <r>
      <t xml:space="preserve">Refrigerio tipo B: </t>
    </r>
    <r>
      <rPr>
        <sz val="10"/>
        <color theme="1"/>
        <rFont val="Calibri"/>
        <family val="2"/>
      </rPr>
      <t>(Incluye 2 harinas –sólidos- fruta, líquido y energético)</t>
    </r>
  </si>
  <si>
    <t>Consola de 32 canales para premezcla con su operador</t>
  </si>
  <si>
    <t>Reflector par LED potencia &lt; 300 vatios</t>
  </si>
  <si>
    <t>Pisos para protección de cables (pasacables) (unidad)</t>
  </si>
  <si>
    <t>Base escaford, nivel diámetro 1.50 x 1.50, 2 metros de altura</t>
  </si>
  <si>
    <t>Reflectores Parled RGBA de 300 vatios</t>
  </si>
  <si>
    <t>Cabezas móviles RGBA beam</t>
  </si>
  <si>
    <t>Extensión de 10 metros</t>
  </si>
  <si>
    <r>
      <t xml:space="preserve">Sistema de sonido 5.000 vatios de potencia con medios altos Line Array, bajos, monitores tarima, rack procesos, mínimo 16 micrófonos con sus respectivas bases, kit de baterías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C.D y/o DVD, consola digital de mínimo de 12 a 24 canales, dos micrófonos inalámbricos.  sistema eléctrico y acometida principal.  Entregar mezcla para unidad móvil de televisión</t>
    </r>
  </si>
  <si>
    <r>
      <t xml:space="preserve">Sistema de sonido 10.000 vatios de potencia con medios altos Line Array, bajos, monitores, rack procesos, mínimo 16 micrófonos con sus respectivas bases, kit de batería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C.D y/o DVD, consola digital de mínimo 24 canales, dos micrófonos inalámbricos, sistema eléctrico y acometida principal.  Entregar mezcla para unidad móvil de televisión</t>
    </r>
  </si>
  <si>
    <r>
      <t xml:space="preserve">Sistema de sonido 15.000 vatios de potencia con medios altos Line Array, bajos, monitores tarima, rack procesos, mínimo 16 micrófonos con sus respectivas bases, kit de batería y/o cajas directas, </t>
    </r>
    <r>
      <rPr>
        <u/>
        <sz val="10"/>
        <color theme="1"/>
        <rFont val="Calibri"/>
        <family val="2"/>
      </rPr>
      <t>computador portátil con</t>
    </r>
    <r>
      <rPr>
        <sz val="10"/>
        <color theme="1"/>
        <rFont val="Calibri"/>
        <family val="2"/>
      </rPr>
      <t xml:space="preserve"> unidad de CD y/o DVD, consola digital de mínimo 32 canales, dos micrófonos inalámbricos, sistema eléctrico y acometida principal. Entregar mezcla para unidad móvil de televisión</t>
    </r>
  </si>
  <si>
    <r>
      <t xml:space="preserve">Sistema de sonido 30.000 vatios de potencia con medios altos Line Array, bajos, monitores tarima, rack procesos, mínimo 16 micrófonos con sus respectivas bases, kit de batería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CD y/o DVD, consola digital de mínimo 32 canales, dos micrófonos inalámbricos, sistema eléctrico y acometida principal.  Entregar mezcla para unidad móvil de televisión</t>
    </r>
  </si>
  <si>
    <t>Talento Coordinador en campo</t>
  </si>
  <si>
    <t>Extensión de 15 metros</t>
  </si>
  <si>
    <r>
      <t xml:space="preserve">Sistema de sonido 20.000 vatios de potencia con medios altos Line Array, bajos, monitores, rack procesos, mínimo 16 micrófonos con sus respectivas bases, kit de batería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CD y/o DVD, consola digital de mínimo 32 canales, dos micrófonos inalámbricos. sistema eléctrico y acometida principal.  Entregar mezcla para unidad móvil de televisión</t>
    </r>
  </si>
  <si>
    <t xml:space="preserve">FORMATO 2 </t>
  </si>
  <si>
    <t>Sistema eléctrico con cable face de conexión de 120 mts</t>
  </si>
  <si>
    <t>Porcentaje de administración para servicios de operación logística * (tener en cuenta las retenciones de estampillas 7.3%)</t>
  </si>
  <si>
    <t>IP-33-2025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</si>
</sst>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10"/>
      <color rgb="FF000000"/>
      <name val="Calibri"/>
      <family val="2"/>
    </font>
    <font>
      <u/>
      <sz val="10"/>
      <color rgb="FF000000"/>
      <name val="Calibri"/>
      <family val="2"/>
    </font>
    <font>
      <sz val="10"/>
      <color theme="1"/>
      <name val="Calibri"/>
      <family val="2"/>
    </font>
    <font>
      <u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0" fillId="0" borderId="1" xfId="0" applyNumberFormat="1" applyBorder="1"/>
    <xf numFmtId="165" fontId="0" fillId="0" borderId="1" xfId="1" applyNumberFormat="1" applyFont="1" applyBorder="1"/>
    <xf numFmtId="0" fontId="0" fillId="0" borderId="1" xfId="0" applyBorder="1"/>
    <xf numFmtId="0" fontId="7" fillId="0" borderId="0" xfId="0" applyFont="1" applyFill="1" applyAlignment="1">
      <alignment vertical="center"/>
    </xf>
    <xf numFmtId="0" fontId="8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9" fontId="2" fillId="0" borderId="1" xfId="2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8"/>
  <sheetViews>
    <sheetView tabSelected="1" topLeftCell="A61" workbookViewId="0">
      <selection activeCell="D3" sqref="D3"/>
    </sheetView>
  </sheetViews>
  <sheetFormatPr baseColWidth="10" defaultRowHeight="14.4" x14ac:dyDescent="0.3"/>
  <cols>
    <col min="1" max="1" width="3.6640625" customWidth="1"/>
    <col min="2" max="2" width="58.5546875" customWidth="1"/>
    <col min="3" max="3" width="12.21875" customWidth="1"/>
  </cols>
  <sheetData>
    <row r="1" spans="1:5" x14ac:dyDescent="0.3">
      <c r="C1" s="32" t="s">
        <v>0</v>
      </c>
      <c r="D1" s="32"/>
    </row>
    <row r="2" spans="1:5" x14ac:dyDescent="0.3">
      <c r="C2" s="6"/>
      <c r="D2" s="17" t="s">
        <v>86</v>
      </c>
      <c r="E2" s="6"/>
    </row>
    <row r="3" spans="1:5" x14ac:dyDescent="0.3">
      <c r="B3" s="13"/>
      <c r="C3" s="2"/>
      <c r="D3" s="1" t="s">
        <v>1</v>
      </c>
    </row>
    <row r="4" spans="1:5" x14ac:dyDescent="0.3">
      <c r="A4" s="33" t="s">
        <v>83</v>
      </c>
      <c r="B4" s="33"/>
      <c r="C4" s="33"/>
      <c r="D4" s="33"/>
      <c r="E4" s="10"/>
    </row>
    <row r="5" spans="1:5" x14ac:dyDescent="0.3">
      <c r="A5" s="34" t="s">
        <v>9</v>
      </c>
      <c r="B5" s="34"/>
      <c r="C5" s="34"/>
      <c r="D5" s="34"/>
      <c r="E5" s="10"/>
    </row>
    <row r="6" spans="1:5" ht="43.2" x14ac:dyDescent="0.3">
      <c r="A6" s="11" t="s">
        <v>10</v>
      </c>
      <c r="B6" s="11" t="s">
        <v>2</v>
      </c>
      <c r="C6" s="11" t="s">
        <v>11</v>
      </c>
      <c r="D6" s="11" t="s">
        <v>12</v>
      </c>
      <c r="E6" s="13"/>
    </row>
    <row r="7" spans="1:5" ht="82.8" x14ac:dyDescent="0.3">
      <c r="A7" s="14">
        <v>1</v>
      </c>
      <c r="B7" s="7" t="s">
        <v>76</v>
      </c>
      <c r="C7" s="15"/>
      <c r="D7" s="16"/>
    </row>
    <row r="8" spans="1:5" ht="82.8" x14ac:dyDescent="0.3">
      <c r="A8" s="14">
        <v>2</v>
      </c>
      <c r="B8" s="7" t="s">
        <v>77</v>
      </c>
      <c r="C8" s="15"/>
      <c r="D8" s="16"/>
    </row>
    <row r="9" spans="1:5" ht="82.8" x14ac:dyDescent="0.3">
      <c r="A9" s="14">
        <v>3</v>
      </c>
      <c r="B9" s="8" t="s">
        <v>78</v>
      </c>
      <c r="C9" s="15"/>
      <c r="D9" s="16"/>
    </row>
    <row r="10" spans="1:5" ht="82.8" x14ac:dyDescent="0.3">
      <c r="A10" s="14">
        <v>4</v>
      </c>
      <c r="B10" s="7" t="s">
        <v>82</v>
      </c>
      <c r="C10" s="15"/>
      <c r="D10" s="16"/>
    </row>
    <row r="11" spans="1:5" ht="82.8" x14ac:dyDescent="0.3">
      <c r="A11" s="12">
        <v>5</v>
      </c>
      <c r="B11" s="7" t="s">
        <v>79</v>
      </c>
      <c r="C11" s="15"/>
      <c r="D11" s="16"/>
    </row>
    <row r="12" spans="1:5" x14ac:dyDescent="0.3">
      <c r="A12" s="15">
        <v>6</v>
      </c>
      <c r="B12" s="7" t="s">
        <v>69</v>
      </c>
      <c r="C12" s="15"/>
      <c r="D12" s="4"/>
    </row>
    <row r="13" spans="1:5" ht="27.6" x14ac:dyDescent="0.3">
      <c r="A13" s="15">
        <v>7</v>
      </c>
      <c r="B13" s="7" t="s">
        <v>39</v>
      </c>
      <c r="C13" s="15"/>
      <c r="D13" s="4"/>
    </row>
    <row r="14" spans="1:5" ht="27.6" x14ac:dyDescent="0.3">
      <c r="A14" s="15">
        <v>8</v>
      </c>
      <c r="B14" s="7" t="s">
        <v>40</v>
      </c>
      <c r="C14" s="5"/>
      <c r="D14" s="4"/>
    </row>
    <row r="15" spans="1:5" ht="27.6" x14ac:dyDescent="0.3">
      <c r="A15" s="15">
        <v>9</v>
      </c>
      <c r="B15" s="7" t="s">
        <v>41</v>
      </c>
      <c r="C15" s="5"/>
      <c r="D15" s="4"/>
    </row>
    <row r="16" spans="1:5" x14ac:dyDescent="0.3">
      <c r="A16" s="15">
        <v>10</v>
      </c>
      <c r="B16" s="9" t="s">
        <v>35</v>
      </c>
      <c r="C16" s="5"/>
      <c r="D16" s="4"/>
    </row>
    <row r="17" spans="1:4" x14ac:dyDescent="0.3">
      <c r="A17" s="15">
        <v>11</v>
      </c>
      <c r="B17" s="9" t="s">
        <v>42</v>
      </c>
      <c r="C17" s="5"/>
      <c r="D17" s="4"/>
    </row>
    <row r="18" spans="1:4" x14ac:dyDescent="0.3">
      <c r="A18" s="15">
        <v>12</v>
      </c>
      <c r="B18" s="9" t="s">
        <v>38</v>
      </c>
      <c r="C18" s="5"/>
      <c r="D18" s="4"/>
    </row>
    <row r="19" spans="1:4" x14ac:dyDescent="0.3">
      <c r="A19" s="15">
        <v>13</v>
      </c>
      <c r="B19" s="9" t="s">
        <v>43</v>
      </c>
      <c r="C19" s="5"/>
      <c r="D19" s="4"/>
    </row>
    <row r="20" spans="1:4" x14ac:dyDescent="0.3">
      <c r="A20" s="15">
        <v>14</v>
      </c>
      <c r="B20" s="9" t="s">
        <v>44</v>
      </c>
      <c r="C20" s="5"/>
      <c r="D20" s="4"/>
    </row>
    <row r="21" spans="1:4" x14ac:dyDescent="0.3">
      <c r="A21" s="15">
        <v>15</v>
      </c>
      <c r="B21" s="9" t="s">
        <v>36</v>
      </c>
      <c r="C21" s="5"/>
      <c r="D21" s="4"/>
    </row>
    <row r="22" spans="1:4" x14ac:dyDescent="0.3">
      <c r="A22" s="15">
        <v>16</v>
      </c>
      <c r="B22" s="7" t="s">
        <v>17</v>
      </c>
      <c r="C22" s="5"/>
      <c r="D22" s="4"/>
    </row>
    <row r="23" spans="1:4" x14ac:dyDescent="0.3">
      <c r="A23" s="15">
        <v>17</v>
      </c>
      <c r="B23" s="7" t="s">
        <v>45</v>
      </c>
      <c r="C23" s="5"/>
      <c r="D23" s="4"/>
    </row>
    <row r="24" spans="1:4" x14ac:dyDescent="0.3">
      <c r="A24" s="15">
        <v>18</v>
      </c>
      <c r="B24" s="7" t="s">
        <v>46</v>
      </c>
      <c r="C24" s="5"/>
      <c r="D24" s="4"/>
    </row>
    <row r="25" spans="1:4" x14ac:dyDescent="0.3">
      <c r="A25" s="15">
        <v>19</v>
      </c>
      <c r="B25" s="7" t="s">
        <v>47</v>
      </c>
      <c r="C25" s="5"/>
      <c r="D25" s="4"/>
    </row>
    <row r="26" spans="1:4" ht="13.8" customHeight="1" x14ac:dyDescent="0.3">
      <c r="A26" s="15">
        <v>20</v>
      </c>
      <c r="B26" s="9" t="s">
        <v>26</v>
      </c>
      <c r="C26" s="5"/>
      <c r="D26" s="4"/>
    </row>
    <row r="27" spans="1:4" x14ac:dyDescent="0.3">
      <c r="A27" s="15">
        <v>21</v>
      </c>
      <c r="B27" s="9" t="s">
        <v>25</v>
      </c>
      <c r="C27" s="5"/>
      <c r="D27" s="4"/>
    </row>
    <row r="28" spans="1:4" x14ac:dyDescent="0.3">
      <c r="A28" s="15">
        <v>22</v>
      </c>
      <c r="B28" s="7" t="s">
        <v>14</v>
      </c>
      <c r="C28" s="5"/>
      <c r="D28" s="4"/>
    </row>
    <row r="29" spans="1:4" x14ac:dyDescent="0.3">
      <c r="A29" s="15">
        <v>23</v>
      </c>
      <c r="B29" s="9" t="s">
        <v>15</v>
      </c>
      <c r="C29" s="5"/>
      <c r="D29" s="4"/>
    </row>
    <row r="30" spans="1:4" x14ac:dyDescent="0.3">
      <c r="A30" s="15">
        <v>24</v>
      </c>
      <c r="B30" s="9" t="s">
        <v>16</v>
      </c>
      <c r="C30" s="5"/>
      <c r="D30" s="4"/>
    </row>
    <row r="31" spans="1:4" x14ac:dyDescent="0.3">
      <c r="A31" s="15">
        <v>25</v>
      </c>
      <c r="B31" s="9" t="s">
        <v>48</v>
      </c>
      <c r="C31" s="5"/>
      <c r="D31" s="4"/>
    </row>
    <row r="32" spans="1:4" x14ac:dyDescent="0.3">
      <c r="A32" s="15">
        <v>26</v>
      </c>
      <c r="B32" s="9" t="s">
        <v>49</v>
      </c>
      <c r="C32" s="5"/>
      <c r="D32" s="4"/>
    </row>
    <row r="33" spans="1:4" ht="41.4" x14ac:dyDescent="0.3">
      <c r="A33" s="12">
        <v>27</v>
      </c>
      <c r="B33" s="9" t="s">
        <v>62</v>
      </c>
      <c r="C33" s="5"/>
      <c r="D33" s="4"/>
    </row>
    <row r="34" spans="1:4" x14ac:dyDescent="0.3">
      <c r="A34" s="15">
        <v>28</v>
      </c>
      <c r="B34" s="9" t="s">
        <v>50</v>
      </c>
      <c r="C34" s="5"/>
      <c r="D34" s="4"/>
    </row>
    <row r="35" spans="1:4" x14ac:dyDescent="0.3">
      <c r="A35" s="15">
        <v>29</v>
      </c>
      <c r="B35" s="9" t="s">
        <v>18</v>
      </c>
      <c r="C35" s="5"/>
      <c r="D35" s="4"/>
    </row>
    <row r="36" spans="1:4" x14ac:dyDescent="0.3">
      <c r="A36" s="15">
        <v>30</v>
      </c>
      <c r="B36" s="9" t="s">
        <v>19</v>
      </c>
      <c r="C36" s="5"/>
      <c r="D36" s="4"/>
    </row>
    <row r="37" spans="1:4" x14ac:dyDescent="0.3">
      <c r="A37" s="15">
        <v>31</v>
      </c>
      <c r="B37" s="9" t="s">
        <v>20</v>
      </c>
      <c r="C37" s="5"/>
      <c r="D37" s="4"/>
    </row>
    <row r="38" spans="1:4" x14ac:dyDescent="0.3">
      <c r="A38" s="15">
        <v>32</v>
      </c>
      <c r="B38" s="9" t="s">
        <v>72</v>
      </c>
      <c r="C38" s="5"/>
      <c r="D38" s="4"/>
    </row>
    <row r="39" spans="1:4" x14ac:dyDescent="0.3">
      <c r="A39" s="15">
        <v>33</v>
      </c>
      <c r="B39" s="9" t="s">
        <v>34</v>
      </c>
      <c r="C39" s="5"/>
      <c r="D39" s="4"/>
    </row>
    <row r="40" spans="1:4" x14ac:dyDescent="0.3">
      <c r="A40" s="15">
        <v>34</v>
      </c>
      <c r="B40" s="9" t="s">
        <v>31</v>
      </c>
      <c r="C40" s="5"/>
      <c r="D40" s="4"/>
    </row>
    <row r="41" spans="1:4" ht="27.6" x14ac:dyDescent="0.3">
      <c r="A41" s="15">
        <v>35</v>
      </c>
      <c r="B41" s="9" t="s">
        <v>51</v>
      </c>
      <c r="C41" s="5"/>
      <c r="D41" s="4"/>
    </row>
    <row r="42" spans="1:4" ht="41.4" x14ac:dyDescent="0.3">
      <c r="A42" s="15">
        <v>36</v>
      </c>
      <c r="B42" s="7" t="s">
        <v>63</v>
      </c>
      <c r="C42" s="5"/>
      <c r="D42" s="4"/>
    </row>
    <row r="43" spans="1:4" x14ac:dyDescent="0.3">
      <c r="A43" s="15">
        <v>37</v>
      </c>
      <c r="B43" s="9" t="s">
        <v>23</v>
      </c>
      <c r="C43" s="5"/>
      <c r="D43" s="4"/>
    </row>
    <row r="44" spans="1:4" x14ac:dyDescent="0.3">
      <c r="A44" s="15">
        <v>38</v>
      </c>
      <c r="B44" s="9" t="s">
        <v>22</v>
      </c>
      <c r="C44" s="5"/>
      <c r="D44" s="4"/>
    </row>
    <row r="45" spans="1:4" ht="41.4" x14ac:dyDescent="0.3">
      <c r="A45" s="15">
        <v>39</v>
      </c>
      <c r="B45" s="7" t="s">
        <v>64</v>
      </c>
      <c r="C45" s="5"/>
      <c r="D45" s="4"/>
    </row>
    <row r="46" spans="1:4" x14ac:dyDescent="0.3">
      <c r="A46" s="15">
        <v>40</v>
      </c>
      <c r="B46" s="9" t="s">
        <v>70</v>
      </c>
      <c r="C46" s="5"/>
      <c r="D46" s="4"/>
    </row>
    <row r="47" spans="1:4" x14ac:dyDescent="0.3">
      <c r="A47" s="15">
        <v>41</v>
      </c>
      <c r="B47" s="9" t="s">
        <v>32</v>
      </c>
      <c r="C47" s="5"/>
      <c r="D47" s="4"/>
    </row>
    <row r="48" spans="1:4" x14ac:dyDescent="0.3">
      <c r="A48" s="15">
        <v>42</v>
      </c>
      <c r="B48" s="9" t="s">
        <v>73</v>
      </c>
      <c r="C48" s="5"/>
      <c r="D48" s="4"/>
    </row>
    <row r="49" spans="1:4" x14ac:dyDescent="0.3">
      <c r="A49" s="15">
        <v>43</v>
      </c>
      <c r="B49" s="9" t="s">
        <v>74</v>
      </c>
      <c r="C49" s="5"/>
      <c r="D49" s="4"/>
    </row>
    <row r="50" spans="1:4" x14ac:dyDescent="0.3">
      <c r="A50" s="15">
        <v>44</v>
      </c>
      <c r="B50" s="9" t="s">
        <v>21</v>
      </c>
      <c r="C50" s="5"/>
      <c r="D50" s="4"/>
    </row>
    <row r="51" spans="1:4" x14ac:dyDescent="0.3">
      <c r="A51" s="15">
        <v>45</v>
      </c>
      <c r="B51" s="9" t="s">
        <v>33</v>
      </c>
      <c r="C51" s="5"/>
      <c r="D51" s="4"/>
    </row>
    <row r="52" spans="1:4" x14ac:dyDescent="0.3">
      <c r="A52" s="15">
        <v>46</v>
      </c>
      <c r="B52" s="9" t="s">
        <v>24</v>
      </c>
      <c r="C52" s="5"/>
      <c r="D52" s="4"/>
    </row>
    <row r="53" spans="1:4" x14ac:dyDescent="0.3">
      <c r="A53" s="15">
        <v>47</v>
      </c>
      <c r="B53" s="9" t="s">
        <v>52</v>
      </c>
      <c r="C53" s="5"/>
      <c r="D53" s="4"/>
    </row>
    <row r="54" spans="1:4" x14ac:dyDescent="0.3">
      <c r="A54" s="15">
        <v>48</v>
      </c>
      <c r="B54" s="9" t="s">
        <v>53</v>
      </c>
      <c r="C54" s="5"/>
      <c r="D54" s="4"/>
    </row>
    <row r="55" spans="1:4" x14ac:dyDescent="0.3">
      <c r="A55" s="15">
        <v>49</v>
      </c>
      <c r="B55" s="9" t="s">
        <v>54</v>
      </c>
      <c r="C55" s="5"/>
      <c r="D55" s="4"/>
    </row>
    <row r="56" spans="1:4" x14ac:dyDescent="0.3">
      <c r="A56" s="15">
        <v>50</v>
      </c>
      <c r="B56" s="9" t="s">
        <v>55</v>
      </c>
      <c r="C56" s="5"/>
      <c r="D56" s="4"/>
    </row>
    <row r="57" spans="1:4" x14ac:dyDescent="0.3">
      <c r="A57" s="15">
        <v>51</v>
      </c>
      <c r="B57" s="9" t="s">
        <v>56</v>
      </c>
      <c r="C57" s="5"/>
      <c r="D57" s="4"/>
    </row>
    <row r="58" spans="1:4" x14ac:dyDescent="0.3">
      <c r="A58" s="15">
        <v>52</v>
      </c>
      <c r="B58" s="9" t="s">
        <v>57</v>
      </c>
      <c r="C58" s="5"/>
      <c r="D58" s="4"/>
    </row>
    <row r="59" spans="1:4" x14ac:dyDescent="0.3">
      <c r="A59" s="15">
        <v>53</v>
      </c>
      <c r="B59" s="9" t="s">
        <v>71</v>
      </c>
      <c r="C59" s="5"/>
      <c r="D59" s="4"/>
    </row>
    <row r="60" spans="1:4" x14ac:dyDescent="0.3">
      <c r="A60" s="15">
        <v>54</v>
      </c>
      <c r="B60" s="9" t="s">
        <v>75</v>
      </c>
      <c r="C60" s="5"/>
      <c r="D60" s="4"/>
    </row>
    <row r="61" spans="1:4" x14ac:dyDescent="0.3">
      <c r="A61" s="15">
        <v>55</v>
      </c>
      <c r="B61" s="9" t="s">
        <v>81</v>
      </c>
      <c r="C61" s="5"/>
      <c r="D61" s="4"/>
    </row>
    <row r="62" spans="1:4" x14ac:dyDescent="0.3">
      <c r="A62" s="18">
        <v>56</v>
      </c>
      <c r="B62" s="9" t="s">
        <v>84</v>
      </c>
      <c r="C62" s="5"/>
      <c r="D62" s="4"/>
    </row>
    <row r="63" spans="1:4" x14ac:dyDescent="0.3">
      <c r="A63" s="18">
        <v>57</v>
      </c>
      <c r="B63" s="9" t="s">
        <v>27</v>
      </c>
      <c r="C63" s="5"/>
      <c r="D63" s="4"/>
    </row>
    <row r="64" spans="1:4" x14ac:dyDescent="0.3">
      <c r="A64" s="18">
        <v>58</v>
      </c>
      <c r="B64" s="9" t="s">
        <v>58</v>
      </c>
      <c r="C64" s="5"/>
      <c r="D64" s="4"/>
    </row>
    <row r="65" spans="1:4" x14ac:dyDescent="0.3">
      <c r="A65" s="18">
        <v>59</v>
      </c>
      <c r="B65" s="7" t="s">
        <v>80</v>
      </c>
      <c r="C65" s="5"/>
      <c r="D65" s="4"/>
    </row>
    <row r="66" spans="1:4" x14ac:dyDescent="0.3">
      <c r="A66" s="18">
        <v>60</v>
      </c>
      <c r="B66" s="7" t="s">
        <v>37</v>
      </c>
      <c r="C66" s="5"/>
      <c r="D66" s="4"/>
    </row>
    <row r="67" spans="1:4" ht="27.6" x14ac:dyDescent="0.3">
      <c r="A67" s="24">
        <v>61</v>
      </c>
      <c r="B67" s="7" t="s">
        <v>61</v>
      </c>
      <c r="C67" s="26"/>
      <c r="D67" s="27"/>
    </row>
    <row r="68" spans="1:4" x14ac:dyDescent="0.3">
      <c r="A68" s="25"/>
      <c r="B68" s="7" t="s">
        <v>59</v>
      </c>
      <c r="C68" s="26"/>
      <c r="D68" s="28"/>
    </row>
    <row r="69" spans="1:4" ht="27.6" x14ac:dyDescent="0.3">
      <c r="A69" s="24">
        <v>62</v>
      </c>
      <c r="B69" s="7" t="s">
        <v>65</v>
      </c>
      <c r="C69" s="26"/>
      <c r="D69" s="27"/>
    </row>
    <row r="70" spans="1:4" x14ac:dyDescent="0.3">
      <c r="A70" s="25"/>
      <c r="B70" s="7" t="s">
        <v>60</v>
      </c>
      <c r="C70" s="26"/>
      <c r="D70" s="28"/>
    </row>
    <row r="71" spans="1:4" ht="27.6" x14ac:dyDescent="0.3">
      <c r="A71" s="24">
        <v>63</v>
      </c>
      <c r="B71" s="7" t="s">
        <v>66</v>
      </c>
      <c r="C71" s="26"/>
      <c r="D71" s="27"/>
    </row>
    <row r="72" spans="1:4" x14ac:dyDescent="0.3">
      <c r="A72" s="25"/>
      <c r="B72" s="7" t="s">
        <v>60</v>
      </c>
      <c r="C72" s="26"/>
      <c r="D72" s="28"/>
    </row>
    <row r="73" spans="1:4" x14ac:dyDescent="0.3">
      <c r="A73" s="15">
        <v>64</v>
      </c>
      <c r="B73" s="7" t="s">
        <v>67</v>
      </c>
      <c r="C73" s="5"/>
      <c r="D73" s="4"/>
    </row>
    <row r="74" spans="1:4" x14ac:dyDescent="0.3">
      <c r="A74" s="15">
        <v>65</v>
      </c>
      <c r="B74" s="7" t="s">
        <v>68</v>
      </c>
      <c r="C74" s="5"/>
      <c r="D74" s="4"/>
    </row>
    <row r="75" spans="1:4" x14ac:dyDescent="0.3">
      <c r="A75" s="29" t="s">
        <v>4</v>
      </c>
      <c r="B75" s="30"/>
      <c r="C75" s="29"/>
      <c r="D75" s="4">
        <f>SUM(D7:D74)</f>
        <v>0</v>
      </c>
    </row>
    <row r="76" spans="1:4" x14ac:dyDescent="0.3">
      <c r="A76" s="29" t="s">
        <v>3</v>
      </c>
      <c r="B76" s="29"/>
      <c r="C76" s="29"/>
      <c r="D76" s="3">
        <f>D75*19%</f>
        <v>0</v>
      </c>
    </row>
    <row r="77" spans="1:4" x14ac:dyDescent="0.3">
      <c r="A77" s="29" t="s">
        <v>13</v>
      </c>
      <c r="B77" s="29"/>
      <c r="C77" s="29"/>
      <c r="D77" s="3">
        <f>D75+D76</f>
        <v>0</v>
      </c>
    </row>
    <row r="79" spans="1:4" ht="27.6" customHeight="1" x14ac:dyDescent="0.3">
      <c r="A79" s="19">
        <v>66</v>
      </c>
      <c r="B79" s="31" t="s">
        <v>85</v>
      </c>
      <c r="C79" s="31"/>
      <c r="D79" s="20"/>
    </row>
    <row r="82" spans="1:4" x14ac:dyDescent="0.3">
      <c r="A82" s="21" t="s">
        <v>5</v>
      </c>
      <c r="B82" s="22"/>
      <c r="C82" s="22"/>
      <c r="D82" s="23"/>
    </row>
    <row r="83" spans="1:4" x14ac:dyDescent="0.3">
      <c r="A83" s="21" t="s">
        <v>6</v>
      </c>
      <c r="B83" s="22"/>
      <c r="C83" s="22"/>
      <c r="D83" s="23"/>
    </row>
    <row r="84" spans="1:4" x14ac:dyDescent="0.3">
      <c r="A84" s="21" t="s">
        <v>7</v>
      </c>
      <c r="B84" s="22"/>
      <c r="C84" s="22"/>
      <c r="D84" s="23"/>
    </row>
    <row r="85" spans="1:4" x14ac:dyDescent="0.3">
      <c r="A85" s="21" t="s">
        <v>8</v>
      </c>
      <c r="B85" s="22"/>
      <c r="C85" s="22"/>
      <c r="D85" s="23"/>
    </row>
    <row r="86" spans="1:4" x14ac:dyDescent="0.3">
      <c r="A86" s="21" t="s">
        <v>28</v>
      </c>
      <c r="B86" s="22"/>
      <c r="C86" s="22"/>
      <c r="D86" s="23"/>
    </row>
    <row r="87" spans="1:4" x14ac:dyDescent="0.3">
      <c r="A87" s="21" t="s">
        <v>29</v>
      </c>
      <c r="B87" s="22"/>
      <c r="C87" s="22"/>
      <c r="D87" s="23"/>
    </row>
    <row r="88" spans="1:4" x14ac:dyDescent="0.3">
      <c r="A88" s="21" t="s">
        <v>30</v>
      </c>
      <c r="B88" s="22"/>
      <c r="C88" s="22"/>
      <c r="D88" s="23"/>
    </row>
  </sheetData>
  <mergeCells count="23">
    <mergeCell ref="C1:D1"/>
    <mergeCell ref="A4:D4"/>
    <mergeCell ref="A5:D5"/>
    <mergeCell ref="A67:A68"/>
    <mergeCell ref="C67:C68"/>
    <mergeCell ref="D67:D68"/>
    <mergeCell ref="A83:D83"/>
    <mergeCell ref="A69:A70"/>
    <mergeCell ref="C69:C70"/>
    <mergeCell ref="D69:D70"/>
    <mergeCell ref="A71:A72"/>
    <mergeCell ref="C71:C72"/>
    <mergeCell ref="D71:D72"/>
    <mergeCell ref="A75:C75"/>
    <mergeCell ref="A76:C76"/>
    <mergeCell ref="A77:C77"/>
    <mergeCell ref="A82:D82"/>
    <mergeCell ref="B79:C79"/>
    <mergeCell ref="A84:D84"/>
    <mergeCell ref="A85:D85"/>
    <mergeCell ref="A86:D86"/>
    <mergeCell ref="A87:D87"/>
    <mergeCell ref="A88:D88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SERENATA</vt:lpstr>
      <vt:lpstr>SERENATA!Área_de_impresión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2021-10-19T21:13:37Z</cp:lastPrinted>
  <dcterms:created xsi:type="dcterms:W3CDTF">2014-01-29T17:24:20Z</dcterms:created>
  <dcterms:modified xsi:type="dcterms:W3CDTF">2025-03-10T15:38:35Z</dcterms:modified>
</cp:coreProperties>
</file>